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excel 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<sst xmlns="http://schemas.openxmlformats.org/spreadsheetml/2006/main" count="87" uniqueCount="65">
  <si>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r>
      <rPr>
        <b/>
        <sz val="10"/>
        <color theme="1"/>
        <rFont val="Arial Unicode MS"/>
        <charset val="134"/>
      </rPr>
      <t>序号</t>
    </r>
  </si>
  <si>
    <r>
      <rPr>
        <b/>
        <sz val="10"/>
        <color theme="1"/>
        <rFont val="Arial Unicode MS"/>
        <charset val="134"/>
      </rPr>
      <t>项目批准号</t>
    </r>
  </si>
  <si>
    <t>项目类别</t>
  </si>
  <si>
    <r>
      <rPr>
        <b/>
        <sz val="10"/>
        <color theme="1"/>
        <rFont val="Arial Unicode MS"/>
        <charset val="134"/>
      </rPr>
      <t>项目负责人</t>
    </r>
  </si>
  <si>
    <t>主要参与人员</t>
  </si>
  <si>
    <t>项目总经费（万元）</t>
  </si>
  <si>
    <t>项目直接经费（万元）</t>
  </si>
  <si>
    <r>
      <rPr>
        <b/>
        <sz val="10"/>
        <color theme="1"/>
        <rFont val="Arial Unicode MS"/>
        <charset val="134"/>
      </rPr>
      <t>设备费</t>
    </r>
  </si>
  <si>
    <r>
      <rPr>
        <b/>
        <sz val="10"/>
        <color theme="1"/>
        <rFont val="Arial Unicode MS"/>
        <charset val="134"/>
      </rPr>
      <t>设备购置费</t>
    </r>
  </si>
  <si>
    <t>业务费
（万元）</t>
  </si>
  <si>
    <t>劳务费（万元）</t>
  </si>
  <si>
    <t>项目间接费用（万元）</t>
  </si>
  <si>
    <t>绩效支出（万元）</t>
  </si>
  <si>
    <t>外拨资金（万元）</t>
  </si>
  <si>
    <t>结余资金（万元）</t>
  </si>
  <si>
    <t>委托服务费
（万元）</t>
  </si>
  <si>
    <t>1</t>
  </si>
  <si>
    <t>32250018</t>
  </si>
  <si>
    <t>重点项目</t>
  </si>
  <si>
    <r>
      <rPr>
        <sz val="11"/>
        <color theme="1"/>
        <rFont val="宋体"/>
        <charset val="134"/>
      </rPr>
      <t>柯昌斌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</si>
  <si>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吴艳琼；吕靖；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苏山春；徐雪琴</t>
    </r>
  </si>
  <si>
    <t>2</t>
  </si>
  <si>
    <t>82172231</t>
  </si>
  <si>
    <t>面上项目</t>
  </si>
  <si>
    <r>
      <rPr>
        <sz val="11"/>
        <color theme="1"/>
        <rFont val="宋体"/>
        <charset val="134"/>
      </rPr>
      <t>李海红</t>
    </r>
  </si>
  <si>
    <r>
      <rPr>
        <sz val="11"/>
        <color theme="1"/>
        <rFont val="宋体"/>
        <charset val="134"/>
      </rPr>
      <t>杜力杰；张磊；赵军红；张翔；刘翔；</t>
    </r>
    <r>
      <rPr>
        <sz val="11"/>
        <color rgb="FF333333"/>
        <rFont val="Times New Roman"/>
        <charset val="134"/>
      </rPr>
      <t xml:space="preserve"> </t>
    </r>
    <r>
      <rPr>
        <sz val="11"/>
        <color rgb="FF333333"/>
        <rFont val="宋体"/>
        <charset val="134"/>
      </rPr>
      <t>闫永静</t>
    </r>
  </si>
  <si>
    <t>3</t>
  </si>
  <si>
    <t>32200156</t>
  </si>
  <si>
    <t>青年科学基金项目</t>
  </si>
  <si>
    <t>孟昆</t>
  </si>
  <si>
    <t>/</t>
  </si>
  <si>
    <t>4</t>
  </si>
  <si>
    <t>32200680</t>
  </si>
  <si>
    <t>游磊</t>
  </si>
  <si>
    <t>5</t>
  </si>
  <si>
    <t>82200214</t>
  </si>
  <si>
    <t>张冬冬</t>
  </si>
  <si>
    <t>6</t>
  </si>
  <si>
    <t>82200468</t>
  </si>
  <si>
    <t>赵小英</t>
  </si>
  <si>
    <t>7</t>
  </si>
  <si>
    <t>82201750</t>
  </si>
  <si>
    <r>
      <rPr>
        <sz val="11"/>
        <color theme="1"/>
        <rFont val="宋体"/>
        <charset val="134"/>
      </rPr>
      <t>王小莉</t>
    </r>
  </si>
  <si>
    <t>8</t>
  </si>
  <si>
    <t>82202537</t>
  </si>
  <si>
    <r>
      <rPr>
        <sz val="11"/>
        <color theme="1"/>
        <rFont val="宋体"/>
        <charset val="134"/>
      </rPr>
      <t>汪静杰</t>
    </r>
  </si>
  <si>
    <t>9</t>
  </si>
  <si>
    <t>82203366</t>
  </si>
  <si>
    <r>
      <rPr>
        <sz val="11"/>
        <color theme="1"/>
        <rFont val="宋体"/>
        <charset val="134"/>
      </rPr>
      <t>李锡花</t>
    </r>
  </si>
  <si>
    <t>10</t>
  </si>
  <si>
    <t>82203409</t>
  </si>
  <si>
    <t>刘雪文</t>
  </si>
  <si>
    <t>11</t>
  </si>
  <si>
    <t>82203829</t>
  </si>
  <si>
    <r>
      <rPr>
        <sz val="11"/>
        <color theme="1"/>
        <rFont val="宋体"/>
        <charset val="134"/>
      </rPr>
      <t>李丹丹</t>
    </r>
  </si>
  <si>
    <t>12</t>
  </si>
  <si>
    <t>82204407</t>
  </si>
  <si>
    <r>
      <rPr>
        <sz val="11"/>
        <color theme="1"/>
        <rFont val="宋体"/>
        <charset val="134"/>
      </rPr>
      <t>叶祥东</t>
    </r>
  </si>
  <si>
    <t>13</t>
  </si>
  <si>
    <t>82204540</t>
  </si>
  <si>
    <t>万国兴</t>
  </si>
  <si>
    <t>14</t>
  </si>
  <si>
    <t>82204602</t>
  </si>
  <si>
    <r>
      <rPr>
        <sz val="11"/>
        <color theme="1"/>
        <rFont val="宋体"/>
        <charset val="134"/>
      </rPr>
      <t>覃陈虎</t>
    </r>
  </si>
  <si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</sst>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Arial Unicode MS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33333"/>
      <name val="Times New Roman"/>
      <charset val="134"/>
    </font>
    <font>
      <sz val="11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showGridLines="0" tabSelected="1" zoomScaleSheetLayoutView="60" workbookViewId="0">
      <selection activeCell="E4" sqref="E4:E15"/>
    </sheetView>
  </sheetViews>
  <sheetFormatPr defaultColWidth="8.88333333333333" defaultRowHeight="13.5"/>
  <cols>
    <col min="1" max="1" width="4.775" customWidth="1"/>
    <col min="2" max="2" width="10.775" customWidth="1"/>
    <col min="3" max="3" width="19.5" customWidth="1"/>
    <col min="4" max="4" width="11.775"/>
    <col min="5" max="5" width="23.5" style="1" customWidth="1"/>
    <col min="6" max="6" width="11.775"/>
    <col min="7" max="7" width="13.9166666666667" style="2"/>
    <col min="8" max="8" width="7.63333333333333" style="3"/>
    <col min="9" max="9" width="11.775" style="3"/>
    <col min="10" max="10" width="9.66666666666667" style="2"/>
    <col min="11" max="11" width="8.66666666666667" style="2"/>
    <col min="12" max="12" width="13.9166666666667" style="2"/>
    <col min="13" max="13" width="8.88333333333333" style="4"/>
    <col min="14" max="14" width="8.88333333333333" style="5"/>
    <col min="15" max="15" width="10.775" style="2"/>
    <col min="16" max="16" width="13.3333333333333" style="2" customWidth="1"/>
    <col min="17" max="17" width="8.88333333333333" style="3"/>
  </cols>
  <sheetData>
    <row r="1" ht="41" customHeight="1" spans="1:16">
      <c r="A1" s="6" t="s">
        <v>0</v>
      </c>
      <c r="B1" s="6" t="s">
        <v>1</v>
      </c>
      <c r="C1" s="7" t="s">
        <v>2</v>
      </c>
      <c r="D1" s="6" t="s">
        <v>3</v>
      </c>
      <c r="E1" s="7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1" t="s">
        <v>13</v>
      </c>
      <c r="O1" s="11" t="s">
        <v>14</v>
      </c>
      <c r="P1" s="9" t="s">
        <v>15</v>
      </c>
    </row>
    <row r="2" ht="34" customHeight="1" spans="1:16">
      <c r="A2" s="12" t="s">
        <v>16</v>
      </c>
      <c r="B2" s="12" t="s">
        <v>17</v>
      </c>
      <c r="C2" s="13" t="s">
        <v>18</v>
      </c>
      <c r="D2" s="12" t="s">
        <v>19</v>
      </c>
      <c r="E2" s="12" t="s">
        <v>20</v>
      </c>
      <c r="F2" s="14">
        <v>379.6</v>
      </c>
      <c r="G2" s="15">
        <v>163.94</v>
      </c>
      <c r="H2" s="16">
        <v>0</v>
      </c>
      <c r="I2" s="16">
        <v>0</v>
      </c>
      <c r="J2" s="15">
        <v>162.99</v>
      </c>
      <c r="K2" s="15">
        <v>0.95</v>
      </c>
      <c r="L2" s="15">
        <v>87.6</v>
      </c>
      <c r="M2" s="17">
        <v>24.82</v>
      </c>
      <c r="N2" s="17">
        <v>0</v>
      </c>
      <c r="O2" s="17">
        <v>128.06</v>
      </c>
      <c r="P2" s="17">
        <v>131.32064</v>
      </c>
    </row>
    <row r="3" ht="34" customHeight="1" spans="1:16">
      <c r="A3" s="12" t="s">
        <v>21</v>
      </c>
      <c r="B3" s="12" t="s">
        <v>22</v>
      </c>
      <c r="C3" s="18" t="s">
        <v>23</v>
      </c>
      <c r="D3" s="12" t="s">
        <v>24</v>
      </c>
      <c r="E3" s="12" t="s">
        <v>25</v>
      </c>
      <c r="F3" s="14">
        <v>71.2</v>
      </c>
      <c r="G3" s="15">
        <v>53.71</v>
      </c>
      <c r="H3" s="16">
        <v>0</v>
      </c>
      <c r="I3" s="16">
        <v>0</v>
      </c>
      <c r="J3" s="15">
        <v>48.24</v>
      </c>
      <c r="K3" s="15">
        <v>5.47</v>
      </c>
      <c r="L3" s="15">
        <v>16.2</v>
      </c>
      <c r="M3" s="17">
        <v>4.54</v>
      </c>
      <c r="N3" s="17">
        <v>0</v>
      </c>
      <c r="O3" s="17">
        <f>F3-G3-L3</f>
        <v>1.29</v>
      </c>
      <c r="P3" s="17">
        <v>20.06432</v>
      </c>
    </row>
    <row r="4" ht="34" customHeight="1" spans="1:16">
      <c r="A4" s="12" t="s">
        <v>26</v>
      </c>
      <c r="B4" s="12" t="s">
        <v>27</v>
      </c>
      <c r="C4" s="18" t="s">
        <v>28</v>
      </c>
      <c r="D4" s="18" t="s">
        <v>29</v>
      </c>
      <c r="E4" s="12" t="s">
        <v>30</v>
      </c>
      <c r="F4" s="14">
        <v>30</v>
      </c>
      <c r="G4" s="15">
        <v>8.9684</v>
      </c>
      <c r="H4" s="16">
        <v>0</v>
      </c>
      <c r="I4" s="16">
        <v>0</v>
      </c>
      <c r="J4" s="15">
        <v>7.2884</v>
      </c>
      <c r="K4" s="15">
        <v>1.68</v>
      </c>
      <c r="L4" s="15">
        <v>6</v>
      </c>
      <c r="M4" s="17">
        <v>1.5</v>
      </c>
      <c r="N4" s="17">
        <v>0</v>
      </c>
      <c r="O4" s="17">
        <v>15.0316</v>
      </c>
      <c r="P4" s="17">
        <v>0.5323</v>
      </c>
    </row>
    <row r="5" ht="34" customHeight="1" spans="1:16">
      <c r="A5" s="12" t="s">
        <v>31</v>
      </c>
      <c r="B5" s="12" t="s">
        <v>32</v>
      </c>
      <c r="C5" s="18" t="s">
        <v>28</v>
      </c>
      <c r="D5" s="18" t="s">
        <v>33</v>
      </c>
      <c r="E5" s="12" t="s">
        <v>30</v>
      </c>
      <c r="F5" s="14">
        <v>30</v>
      </c>
      <c r="G5" s="15">
        <v>16.6965</v>
      </c>
      <c r="H5" s="16">
        <v>0</v>
      </c>
      <c r="I5" s="16">
        <v>0</v>
      </c>
      <c r="J5" s="15">
        <v>12.9265</v>
      </c>
      <c r="K5" s="15">
        <v>3.77</v>
      </c>
      <c r="L5" s="15">
        <v>6</v>
      </c>
      <c r="M5" s="17">
        <v>1.5</v>
      </c>
      <c r="N5" s="17">
        <v>0</v>
      </c>
      <c r="O5" s="17">
        <v>7.3035</v>
      </c>
      <c r="P5" s="17">
        <v>9.366757</v>
      </c>
    </row>
    <row r="6" ht="34" customHeight="1" spans="1:16">
      <c r="A6" s="12" t="s">
        <v>34</v>
      </c>
      <c r="B6" s="12" t="s">
        <v>35</v>
      </c>
      <c r="C6" s="18" t="s">
        <v>28</v>
      </c>
      <c r="D6" s="18" t="s">
        <v>36</v>
      </c>
      <c r="E6" s="12" t="s">
        <v>30</v>
      </c>
      <c r="F6" s="14">
        <v>30</v>
      </c>
      <c r="G6" s="15">
        <v>24</v>
      </c>
      <c r="H6" s="16">
        <v>0</v>
      </c>
      <c r="I6" s="16">
        <v>0</v>
      </c>
      <c r="J6" s="15">
        <v>24</v>
      </c>
      <c r="K6" s="15">
        <v>0</v>
      </c>
      <c r="L6" s="15">
        <v>6</v>
      </c>
      <c r="M6" s="17">
        <v>1.5</v>
      </c>
      <c r="N6" s="17">
        <v>0</v>
      </c>
      <c r="O6" s="17">
        <v>0</v>
      </c>
      <c r="P6" s="17">
        <v>13.46</v>
      </c>
    </row>
    <row r="7" ht="34" customHeight="1" spans="1:16">
      <c r="A7" s="12" t="s">
        <v>37</v>
      </c>
      <c r="B7" s="12" t="s">
        <v>38</v>
      </c>
      <c r="C7" s="18" t="s">
        <v>28</v>
      </c>
      <c r="D7" s="18" t="s">
        <v>39</v>
      </c>
      <c r="E7" s="12" t="s">
        <v>30</v>
      </c>
      <c r="F7" s="14">
        <v>30</v>
      </c>
      <c r="G7" s="15">
        <v>18.1381</v>
      </c>
      <c r="H7" s="16">
        <v>0</v>
      </c>
      <c r="I7" s="16">
        <v>0</v>
      </c>
      <c r="J7" s="15">
        <v>17.5381</v>
      </c>
      <c r="K7" s="15">
        <v>0.6</v>
      </c>
      <c r="L7" s="15">
        <v>6</v>
      </c>
      <c r="M7" s="17">
        <v>1.5</v>
      </c>
      <c r="N7" s="17">
        <v>0</v>
      </c>
      <c r="O7" s="17">
        <v>5.8619</v>
      </c>
      <c r="P7" s="17">
        <v>3.2699</v>
      </c>
    </row>
    <row r="8" ht="34" customHeight="1" spans="1:16">
      <c r="A8" s="12" t="s">
        <v>40</v>
      </c>
      <c r="B8" s="12" t="s">
        <v>41</v>
      </c>
      <c r="C8" s="18" t="s">
        <v>28</v>
      </c>
      <c r="D8" s="12" t="s">
        <v>42</v>
      </c>
      <c r="E8" s="12" t="s">
        <v>30</v>
      </c>
      <c r="F8" s="14">
        <v>30</v>
      </c>
      <c r="G8" s="15">
        <v>13.2318</v>
      </c>
      <c r="H8" s="16">
        <v>0</v>
      </c>
      <c r="I8" s="16">
        <v>0</v>
      </c>
      <c r="J8" s="15">
        <v>12.6318</v>
      </c>
      <c r="K8" s="15">
        <v>0.6</v>
      </c>
      <c r="L8" s="15">
        <v>6</v>
      </c>
      <c r="M8" s="17">
        <v>1.5</v>
      </c>
      <c r="N8" s="17">
        <v>0</v>
      </c>
      <c r="O8" s="19">
        <v>10.7682</v>
      </c>
      <c r="P8" s="17">
        <v>4.7043</v>
      </c>
    </row>
    <row r="9" ht="34" customHeight="1" spans="1:16">
      <c r="A9" s="12" t="s">
        <v>43</v>
      </c>
      <c r="B9" s="12" t="s">
        <v>44</v>
      </c>
      <c r="C9" s="18" t="s">
        <v>28</v>
      </c>
      <c r="D9" s="12" t="s">
        <v>45</v>
      </c>
      <c r="E9" s="12" t="s">
        <v>30</v>
      </c>
      <c r="F9" s="14">
        <v>30</v>
      </c>
      <c r="G9" s="15">
        <v>19.1086</v>
      </c>
      <c r="H9" s="16">
        <v>0</v>
      </c>
      <c r="I9" s="16">
        <v>0</v>
      </c>
      <c r="J9" s="15">
        <v>16.3386</v>
      </c>
      <c r="K9" s="15">
        <v>2.77</v>
      </c>
      <c r="L9" s="15">
        <v>6</v>
      </c>
      <c r="M9" s="17">
        <v>1.5</v>
      </c>
      <c r="N9" s="17">
        <v>0</v>
      </c>
      <c r="O9" s="17">
        <v>4.8914</v>
      </c>
      <c r="P9" s="17">
        <v>4.0905</v>
      </c>
    </row>
    <row r="10" ht="34" customHeight="1" spans="1:16">
      <c r="A10" s="12" t="s">
        <v>46</v>
      </c>
      <c r="B10" s="12" t="s">
        <v>47</v>
      </c>
      <c r="C10" s="18" t="s">
        <v>28</v>
      </c>
      <c r="D10" s="12" t="s">
        <v>48</v>
      </c>
      <c r="E10" s="12" t="s">
        <v>30</v>
      </c>
      <c r="F10" s="14">
        <v>30</v>
      </c>
      <c r="G10" s="15">
        <v>17.8396</v>
      </c>
      <c r="H10" s="16">
        <v>0</v>
      </c>
      <c r="I10" s="16">
        <v>0</v>
      </c>
      <c r="J10" s="15">
        <v>12.332</v>
      </c>
      <c r="K10" s="15">
        <v>5.5076</v>
      </c>
      <c r="L10" s="15">
        <v>6</v>
      </c>
      <c r="M10" s="17">
        <v>1.5</v>
      </c>
      <c r="N10" s="17">
        <v>0</v>
      </c>
      <c r="O10" s="19">
        <v>6.1604</v>
      </c>
      <c r="P10" s="17">
        <v>1.41</v>
      </c>
    </row>
    <row r="11" ht="34" customHeight="1" spans="1:16">
      <c r="A11" s="12" t="s">
        <v>49</v>
      </c>
      <c r="B11" s="12" t="s">
        <v>50</v>
      </c>
      <c r="C11" s="18" t="s">
        <v>28</v>
      </c>
      <c r="D11" s="18" t="s">
        <v>51</v>
      </c>
      <c r="E11" s="12" t="s">
        <v>30</v>
      </c>
      <c r="F11" s="14">
        <v>30</v>
      </c>
      <c r="G11" s="15">
        <v>24</v>
      </c>
      <c r="H11" s="16">
        <v>0</v>
      </c>
      <c r="I11" s="16">
        <v>0</v>
      </c>
      <c r="J11" s="15">
        <v>23.4</v>
      </c>
      <c r="K11" s="15">
        <v>0.6</v>
      </c>
      <c r="L11" s="15">
        <v>6</v>
      </c>
      <c r="M11" s="17">
        <v>1.5</v>
      </c>
      <c r="N11" s="17">
        <v>0</v>
      </c>
      <c r="O11" s="17">
        <v>0</v>
      </c>
      <c r="P11" s="17">
        <v>6.72442</v>
      </c>
    </row>
    <row r="12" ht="34" customHeight="1" spans="1:16">
      <c r="A12" s="12" t="s">
        <v>52</v>
      </c>
      <c r="B12" s="12" t="s">
        <v>53</v>
      </c>
      <c r="C12" s="18" t="s">
        <v>28</v>
      </c>
      <c r="D12" s="12" t="s">
        <v>54</v>
      </c>
      <c r="E12" s="12" t="s">
        <v>30</v>
      </c>
      <c r="F12" s="14">
        <v>30</v>
      </c>
      <c r="G12" s="15">
        <v>22.1</v>
      </c>
      <c r="H12" s="16">
        <v>0</v>
      </c>
      <c r="I12" s="16">
        <v>0</v>
      </c>
      <c r="J12" s="15">
        <v>19.55</v>
      </c>
      <c r="K12" s="15">
        <v>2.55</v>
      </c>
      <c r="L12" s="15">
        <v>6</v>
      </c>
      <c r="M12" s="17">
        <v>1.5</v>
      </c>
      <c r="N12" s="17">
        <v>0</v>
      </c>
      <c r="O12" s="17">
        <v>1.9</v>
      </c>
      <c r="P12" s="17">
        <v>6.6114</v>
      </c>
    </row>
    <row r="13" ht="34" customHeight="1" spans="1:16">
      <c r="A13" s="12" t="s">
        <v>55</v>
      </c>
      <c r="B13" s="12" t="s">
        <v>56</v>
      </c>
      <c r="C13" s="18" t="s">
        <v>28</v>
      </c>
      <c r="D13" s="12" t="s">
        <v>57</v>
      </c>
      <c r="E13" s="12" t="s">
        <v>30</v>
      </c>
      <c r="F13" s="14">
        <v>30</v>
      </c>
      <c r="G13" s="15">
        <v>8.19</v>
      </c>
      <c r="H13" s="16">
        <v>0</v>
      </c>
      <c r="I13" s="16">
        <v>0</v>
      </c>
      <c r="J13" s="15">
        <v>6.72</v>
      </c>
      <c r="K13" s="15">
        <v>1.47</v>
      </c>
      <c r="L13" s="15">
        <v>6</v>
      </c>
      <c r="M13" s="17">
        <v>1.5</v>
      </c>
      <c r="N13" s="17">
        <v>0</v>
      </c>
      <c r="O13" s="19">
        <v>15.81</v>
      </c>
      <c r="P13" s="17">
        <v>0</v>
      </c>
    </row>
    <row r="14" ht="34" customHeight="1" spans="1:16">
      <c r="A14" s="12" t="s">
        <v>58</v>
      </c>
      <c r="B14" s="12" t="s">
        <v>59</v>
      </c>
      <c r="C14" s="18" t="s">
        <v>28</v>
      </c>
      <c r="D14" s="18" t="s">
        <v>60</v>
      </c>
      <c r="E14" s="12" t="s">
        <v>30</v>
      </c>
      <c r="F14" s="14">
        <v>30</v>
      </c>
      <c r="G14" s="15">
        <v>22.1101</v>
      </c>
      <c r="H14" s="16">
        <v>0</v>
      </c>
      <c r="I14" s="16">
        <v>0</v>
      </c>
      <c r="J14" s="15">
        <v>22.1101</v>
      </c>
      <c r="K14" s="15">
        <v>0</v>
      </c>
      <c r="L14" s="15">
        <v>6</v>
      </c>
      <c r="M14" s="17">
        <v>1.5</v>
      </c>
      <c r="N14" s="17">
        <v>0</v>
      </c>
      <c r="O14" s="17">
        <v>1.8899</v>
      </c>
      <c r="P14" s="17">
        <v>3.39625</v>
      </c>
    </row>
    <row r="15" ht="34" customHeight="1" spans="1:16">
      <c r="A15" s="12" t="s">
        <v>61</v>
      </c>
      <c r="B15" s="12" t="s">
        <v>62</v>
      </c>
      <c r="C15" s="18" t="s">
        <v>28</v>
      </c>
      <c r="D15" s="12" t="s">
        <v>63</v>
      </c>
      <c r="E15" s="12" t="s">
        <v>30</v>
      </c>
      <c r="F15" s="14">
        <v>30</v>
      </c>
      <c r="G15" s="15">
        <v>6.0597</v>
      </c>
      <c r="H15" s="16">
        <v>0</v>
      </c>
      <c r="I15" s="16">
        <v>0</v>
      </c>
      <c r="J15" s="15">
        <v>3.2697</v>
      </c>
      <c r="K15" s="15">
        <v>2.79</v>
      </c>
      <c r="L15" s="15">
        <v>6</v>
      </c>
      <c r="M15" s="17">
        <v>1.5</v>
      </c>
      <c r="N15" s="17">
        <v>0</v>
      </c>
      <c r="O15" s="17">
        <v>17.9403</v>
      </c>
      <c r="P15" s="17">
        <v>0.57903</v>
      </c>
    </row>
    <row r="16" ht="34" customHeight="1" spans="1:16">
      <c r="A16" s="12" t="s">
        <v>64</v>
      </c>
      <c r="B16" s="12"/>
      <c r="C16" s="12"/>
      <c r="D16" s="12"/>
      <c r="E16" s="12"/>
      <c r="F16" s="14">
        <v>810.8</v>
      </c>
      <c r="G16" s="15">
        <v>418.0928</v>
      </c>
      <c r="H16" s="16">
        <v>0</v>
      </c>
      <c r="I16" s="16">
        <v>0</v>
      </c>
      <c r="J16" s="15">
        <v>389.3352</v>
      </c>
      <c r="K16" s="15">
        <v>28.7576</v>
      </c>
      <c r="L16" s="15">
        <v>175.8</v>
      </c>
      <c r="M16" s="17">
        <f>SUM(M2:M15)</f>
        <v>47.36</v>
      </c>
      <c r="N16" s="17">
        <f>SUM(N2:N15)</f>
        <v>0</v>
      </c>
      <c r="O16" s="17">
        <f>SUM(O2:O15)</f>
        <v>216.9072</v>
      </c>
      <c r="P16" s="17">
        <f>SUM(P2:P15)</f>
        <v>205.529817</v>
      </c>
    </row>
  </sheetData>
  <mergeCells count="1">
    <mergeCell ref="A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木修罗 </cp:lastModifiedBy>
  <dcterms:created xsi:type="dcterms:W3CDTF">2026-04-26T02:59:00Z</dcterms:created>
  <dcterms:modified xsi:type="dcterms:W3CDTF">2026-04-28T02:36:16Z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C31C00797F0C48C59C8D637B067C4D34_13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